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H105"/>
  <c r="E106"/>
  <c r="F106"/>
  <c r="H106"/>
  <c r="E107"/>
  <c r="F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<sst xmlns="http://schemas.openxmlformats.org/spreadsheetml/2006/main" count="213" uniqueCount="205">
  <si>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</si>
  <si>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</si>
  <si>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</si>
  <si>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</si>
  <si>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</si>
  <si>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</si>
  <si>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</si>
  <si>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</si>
  <si>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</si>
  <si>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</si>
  <si>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</si>
  <si>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</si>
  <si>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</si>
  <si>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</si>
  <si>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</si>
  <si>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</si>
  <si>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</si>
  <si>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</si>
  <si>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</si>
  <si>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</si>
  <si>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</si>
  <si>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</si>
  <si>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</si>
  <si>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</si>
  <si>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</si>
  <si>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</si>
  <si>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</si>
  <si>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</si>
  <si>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</si>
  <si>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</si>
  <si>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</si>
  <si>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</si>
  <si>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</si>
  <si>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</si>
  <si>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</si>
  <si>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</si>
  <si>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</si>
  <si>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</si>
  <si>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</si>
  <si>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</si>
  <si>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</si>
  <si>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</si>
  <si>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</si>
  <si>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</si>
  <si>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</si>
  <si>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</si>
  <si>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</si>
  <si>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</si>
  <si>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</si>
  <si>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</si>
  <si>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</si>
  <si>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</si>
  <si>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</si>
  <si>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</si>
  <si>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</si>
  <si>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</si>
  <si>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</si>
  <si>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</si>
  <si>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</si>
  <si>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</si>
  <si>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</si>
  <si>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</si>
  <si>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</si>
  <si>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</si>
  <si>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</si>
  <si>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</si>
  <si>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</si>
  <si>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</si>
  <si>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</si>
  <si>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</si>
  <si>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</si>
  <si>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</si>
  <si>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</si>
  <si>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</si>
  <si>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</si>
  <si>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</si>
  <si>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</si>
  <si>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</si>
  <si>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</si>
  <si>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</si>
  <si>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</si>
  <si>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</si>
  <si>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</si>
  <si>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</si>
  <si>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</si>
  <si>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</si>
  <si>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</si>
  <si>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</si>
  <si>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</si>
  <si>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</si>
  <si>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</si>
  <si>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</si>
  <si>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</si>
  <si>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</si>
  <si>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</si>
  <si>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</si>
  <si>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</si>
  <si>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</si>
  <si>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</si>
  <si>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</si>
  <si>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</si>
  <si>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</si>
  <si>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</si>
  <si>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</si>
  <si>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</si>
  <si>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</si>
  <si>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</si>
  <si>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</si>
  <si>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</si>
  <si>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</si>
  <si>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</si>
  <si>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</si>
  <si>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</si>
  <si>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</si>
  <si>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</si>
  <si>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</si>
  <si>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</si>
  <si>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</si>
  <si>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</si>
  <si>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</si>
  <si>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</si>
  <si>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</si>
  <si>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</si>
  <si>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</si>
  <si>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</si>
  <si>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</si>
  <si>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</si>
  <si>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</si>
  <si>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</si>
  <si>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</si>
  <si>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</si>
  <si>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</si>
  <si>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</si>
  <si>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</si>
  <si>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</si>
  <si>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</si>
  <si>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</si>
  <si>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</si>
  <si>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</si>
  <si>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</si>
  <si>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</si>
  <si>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</si>
  <si>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</si>
  <si>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</si>
  <si>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</si>
  <si>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</si>
  <si>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</si>
  <si>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</si>
  <si>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</si>
  <si>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</si>
  <si>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</si>
  <si>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</si>
  <si>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</si>
  <si>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</si>
  <si>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</si>
  <si>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</si>
  <si>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</si>
  <si>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</si>
  <si>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</si>
  <si>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</si>
  <si>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</si>
  <si>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</si>
  <si>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</si>
  <si>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</si>
  <si>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</si>
  <si>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</si>
  <si>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</si>
  <si>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</si>
  <si>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</si>
  <si>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</si>
  <si>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</si>
  <si>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</si>
  <si>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</si>
  <si>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</si>
  <si>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</si>
  <si>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</si>
  <si>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</si>
  <si>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</si>
  <si>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</si>
  <si>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</si>
  <si>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</si>
  <si>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</si>
  <si>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</si>
  <si>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</si>
  <si>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</si>
  <si>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</si>
  <si>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</si>
  <si>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</si>
  <si>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</si>
  <si>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</si>
  <si>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</si>
  <si>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</si>
  <si>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</si>
  <si>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</si>
  <si>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</si>
  <si>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</si>
  <si>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</si>
  <si>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</si>
  <si>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</si>
  <si>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</si>
  <si>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</si>
  <si>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</si>
  <si>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CENTURY INVESTMENT GROUP</t>
  </si>
  <si>
    <t>مجموعة العصر للاستثمار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</si>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</sst>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0" sqref="G10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131097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0.73</v>
      </c>
      <c r="F6" s="13">
        <v>0.9</v>
      </c>
      <c r="G6" s="13">
        <v>1.86</v>
      </c>
      <c r="H6" s="13">
        <v>1.5</v>
      </c>
      <c r="I6" s="4" t="s">
        <v>139</v>
      </c>
    </row>
    <row r="7" spans="4:9" ht="20.100000000000001" customHeight="1">
      <c r="D7" s="10" t="s">
        <v>126</v>
      </c>
      <c r="E7" s="14">
        <v>2177233.17</v>
      </c>
      <c r="F7" s="14">
        <v>14113314.85</v>
      </c>
      <c r="G7" s="14">
        <v>27253829.09</v>
      </c>
      <c r="H7" s="14">
        <v>7713853.6699999999</v>
      </c>
      <c r="I7" s="4" t="s">
        <v>140</v>
      </c>
    </row>
    <row r="8" spans="4:9" ht="20.100000000000001" customHeight="1">
      <c r="D8" s="10" t="s">
        <v>25</v>
      </c>
      <c r="E8" s="14">
        <v>2900117</v>
      </c>
      <c r="F8" s="14">
        <v>8584075</v>
      </c>
      <c r="G8" s="14">
        <v>14638679</v>
      </c>
      <c r="H8" s="14">
        <v>4766173</v>
      </c>
      <c r="I8" s="4" t="s">
        <v>1</v>
      </c>
    </row>
    <row r="9" spans="4:9" ht="20.100000000000001" customHeight="1">
      <c r="D9" s="10" t="s">
        <v>26</v>
      </c>
      <c r="E9" s="14">
        <v>3722</v>
      </c>
      <c r="F9" s="14">
        <v>8736</v>
      </c>
      <c r="G9" s="14">
        <v>14216</v>
      </c>
      <c r="H9" s="14">
        <v>4660</v>
      </c>
      <c r="I9" s="4" t="s">
        <v>2</v>
      </c>
    </row>
    <row r="10" spans="4:9" ht="20.100000000000001" customHeight="1">
      <c r="D10" s="10" t="s">
        <v>27</v>
      </c>
      <c r="E10" s="14">
        <v>5191560</v>
      </c>
      <c r="F10" s="14">
        <v>5191560</v>
      </c>
      <c r="G10" s="14">
        <v>5191560</v>
      </c>
      <c r="H10" s="14">
        <v>5191560</v>
      </c>
      <c r="I10" s="4" t="s">
        <v>24</v>
      </c>
    </row>
    <row r="11" spans="4:9" ht="20.100000000000001" customHeight="1">
      <c r="D11" s="10" t="s">
        <v>127</v>
      </c>
      <c r="E11" s="14">
        <v>3789838.8</v>
      </c>
      <c r="F11" s="14">
        <v>4672404</v>
      </c>
      <c r="G11" s="14">
        <v>9656301.5999999996</v>
      </c>
      <c r="H11" s="14">
        <v>7787340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907201</v>
      </c>
      <c r="F16" s="56">
        <v>250011</v>
      </c>
      <c r="G16" s="56">
        <v>814566</v>
      </c>
      <c r="H16" s="56">
        <v>1084183</v>
      </c>
      <c r="I16" s="3" t="s">
        <v>58</v>
      </c>
    </row>
    <row r="17" spans="4:9" ht="20.100000000000001" customHeight="1">
      <c r="D17" s="10" t="s">
        <v>128</v>
      </c>
      <c r="E17" s="57">
        <v>78015</v>
      </c>
      <c r="F17" s="57">
        <v>69206</v>
      </c>
      <c r="G17" s="57">
        <v>8088</v>
      </c>
      <c r="H17" s="57">
        <v>19284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1397318</v>
      </c>
      <c r="F23" s="57">
        <v>795821</v>
      </c>
      <c r="G23" s="57">
        <v>1599217</v>
      </c>
      <c r="H23" s="57">
        <v>1818661</v>
      </c>
      <c r="I23" s="4" t="s">
        <v>60</v>
      </c>
    </row>
    <row r="24" spans="4:9" ht="20.100000000000001" customHeight="1">
      <c r="D24" s="10" t="s">
        <v>98</v>
      </c>
      <c r="E24" s="57">
        <v>3573462</v>
      </c>
      <c r="F24" s="57">
        <v>4415424</v>
      </c>
      <c r="G24" s="57">
        <v>4113948</v>
      </c>
      <c r="H24" s="57">
        <v>3802619</v>
      </c>
      <c r="I24" s="4" t="s">
        <v>82</v>
      </c>
    </row>
    <row r="25" spans="4:9" ht="20.100000000000001" customHeight="1">
      <c r="D25" s="10" t="s">
        <v>158</v>
      </c>
      <c r="E25" s="57">
        <v>813766</v>
      </c>
      <c r="F25" s="57">
        <v>872928</v>
      </c>
      <c r="G25" s="57">
        <v>732146</v>
      </c>
      <c r="H25" s="57">
        <v>767215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813766</v>
      </c>
      <c r="F28" s="57">
        <v>872928</v>
      </c>
      <c r="G28" s="57">
        <v>732146</v>
      </c>
      <c r="H28" s="57">
        <v>767215</v>
      </c>
      <c r="I28" s="4" t="s">
        <v>175</v>
      </c>
    </row>
    <row r="29" spans="4:9" ht="20.100000000000001" customHeight="1">
      <c r="D29" s="10" t="s">
        <v>72</v>
      </c>
      <c r="E29" s="57">
        <v>2295356</v>
      </c>
      <c r="F29" s="57">
        <v>2535906</v>
      </c>
      <c r="G29" s="57">
        <v>2774751</v>
      </c>
      <c r="H29" s="57">
        <v>2890927</v>
      </c>
      <c r="I29" s="4" t="s">
        <v>176</v>
      </c>
    </row>
    <row r="30" spans="4:9" ht="20.100000000000001" customHeight="1">
      <c r="D30" s="21" t="s">
        <v>29</v>
      </c>
      <c r="E30" s="58">
        <v>8079902</v>
      </c>
      <c r="F30" s="58">
        <v>8620079</v>
      </c>
      <c r="G30" s="58">
        <v>9220062</v>
      </c>
      <c r="H30" s="58">
        <v>9279422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266679</v>
      </c>
      <c r="F35" s="56">
        <v>334989</v>
      </c>
      <c r="G35" s="56">
        <v>11993</v>
      </c>
      <c r="H35" s="56">
        <v>7083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734074</v>
      </c>
      <c r="F39" s="57">
        <v>723432</v>
      </c>
      <c r="G39" s="57">
        <v>1132709</v>
      </c>
      <c r="H39" s="57">
        <v>825124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1515444</v>
      </c>
      <c r="F42" s="57">
        <v>1617136</v>
      </c>
      <c r="G42" s="57">
        <v>1755142</v>
      </c>
      <c r="H42" s="57">
        <v>2163657</v>
      </c>
      <c r="I42" s="4" t="s">
        <v>87</v>
      </c>
    </row>
    <row r="43" spans="4:9" ht="20.100000000000001" customHeight="1">
      <c r="D43" s="20" t="s">
        <v>107</v>
      </c>
      <c r="E43" s="58">
        <v>2249518</v>
      </c>
      <c r="F43" s="58">
        <v>2340568</v>
      </c>
      <c r="G43" s="58">
        <v>2887851</v>
      </c>
      <c r="H43" s="58">
        <v>2988781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5191560</v>
      </c>
      <c r="F46" s="56">
        <v>5191560</v>
      </c>
      <c r="G46" s="56">
        <v>5191560</v>
      </c>
      <c r="H46" s="56">
        <v>5191560</v>
      </c>
      <c r="I46" s="3" t="s">
        <v>5</v>
      </c>
    </row>
    <row r="47" spans="4:9" ht="20.100000000000001" customHeight="1">
      <c r="D47" s="10" t="s">
        <v>31</v>
      </c>
      <c r="E47" s="57">
        <v>5191560</v>
      </c>
      <c r="F47" s="57">
        <v>5191560</v>
      </c>
      <c r="G47" s="57">
        <v>5191560</v>
      </c>
      <c r="H47" s="57">
        <v>5191560</v>
      </c>
      <c r="I47" s="4" t="s">
        <v>6</v>
      </c>
    </row>
    <row r="48" spans="4:9" ht="20.100000000000001" customHeight="1">
      <c r="D48" s="10" t="s">
        <v>130</v>
      </c>
      <c r="E48" s="57">
        <v>5191560</v>
      </c>
      <c r="F48" s="57">
        <v>5191560</v>
      </c>
      <c r="G48" s="57">
        <v>5191560</v>
      </c>
      <c r="H48" s="57">
        <v>5191560</v>
      </c>
      <c r="I48" s="4" t="s">
        <v>7</v>
      </c>
    </row>
    <row r="49" spans="4:9" ht="20.100000000000001" customHeight="1">
      <c r="D49" s="10" t="s">
        <v>73</v>
      </c>
      <c r="E49" s="57">
        <v>588280</v>
      </c>
      <c r="F49" s="57">
        <v>588280</v>
      </c>
      <c r="G49" s="57">
        <v>526436</v>
      </c>
      <c r="H49" s="57">
        <v>461667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/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259578</v>
      </c>
      <c r="G55" s="57">
        <v>519156</v>
      </c>
      <c r="H55" s="57">
        <v>778734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-13951</v>
      </c>
      <c r="F57" s="57">
        <v>-159589</v>
      </c>
      <c r="G57" s="57">
        <v>-64063</v>
      </c>
      <c r="H57" s="57">
        <v>-310181</v>
      </c>
      <c r="I57" s="4" t="s">
        <v>62</v>
      </c>
    </row>
    <row r="58" spans="4:9" ht="20.100000000000001" customHeight="1">
      <c r="D58" s="10" t="s">
        <v>39</v>
      </c>
      <c r="E58" s="57">
        <v>64495</v>
      </c>
      <c r="F58" s="57">
        <v>399682</v>
      </c>
      <c r="G58" s="57">
        <v>159122</v>
      </c>
      <c r="H58" s="57">
        <v>168861</v>
      </c>
      <c r="I58" s="4" t="s">
        <v>155</v>
      </c>
    </row>
    <row r="59" spans="4:9" ht="20.100000000000001" customHeight="1">
      <c r="D59" s="10" t="s">
        <v>38</v>
      </c>
      <c r="E59" s="57">
        <v>5830384</v>
      </c>
      <c r="F59" s="57">
        <v>6279511</v>
      </c>
      <c r="G59" s="57">
        <v>6332211</v>
      </c>
      <c r="H59" s="57">
        <v>6290641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8079902</v>
      </c>
      <c r="F61" s="58">
        <v>8620079</v>
      </c>
      <c r="G61" s="58">
        <v>9220062</v>
      </c>
      <c r="H61" s="58">
        <v>9279422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352077</v>
      </c>
      <c r="F65" s="56">
        <v>350977</v>
      </c>
      <c r="G65" s="56">
        <v>0</v>
      </c>
      <c r="H65" s="56">
        <v>638958</v>
      </c>
      <c r="I65" s="3" t="s">
        <v>88</v>
      </c>
    </row>
    <row r="66" spans="4:9" ht="20.100000000000001" customHeight="1">
      <c r="D66" s="10" t="s">
        <v>110</v>
      </c>
      <c r="E66" s="57">
        <v>193841</v>
      </c>
      <c r="F66" s="57">
        <v>275461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158236</v>
      </c>
      <c r="F67" s="57">
        <v>75516</v>
      </c>
      <c r="G67" s="57">
        <v>0</v>
      </c>
      <c r="H67" s="57">
        <v>638958</v>
      </c>
      <c r="I67" s="4" t="s">
        <v>90</v>
      </c>
    </row>
    <row r="68" spans="4:9" ht="20.100000000000001" customHeight="1">
      <c r="D68" s="10" t="s">
        <v>111</v>
      </c>
      <c r="E68" s="57">
        <v>373451</v>
      </c>
      <c r="F68" s="57">
        <v>392808</v>
      </c>
      <c r="G68" s="57">
        <v>247246</v>
      </c>
      <c r="H68" s="57">
        <v>338489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48714</v>
      </c>
      <c r="F70" s="57">
        <v>53344</v>
      </c>
      <c r="G70" s="57">
        <v>36653</v>
      </c>
      <c r="H70" s="57">
        <v>50967</v>
      </c>
      <c r="I70" s="4" t="s">
        <v>93</v>
      </c>
    </row>
    <row r="71" spans="4:9" ht="20.100000000000001" customHeight="1">
      <c r="D71" s="10" t="s">
        <v>114</v>
      </c>
      <c r="E71" s="57">
        <v>33622</v>
      </c>
      <c r="F71" s="57">
        <v>34144</v>
      </c>
      <c r="G71" s="57">
        <v>36653</v>
      </c>
      <c r="H71" s="57">
        <v>50967</v>
      </c>
      <c r="I71" s="4" t="s">
        <v>94</v>
      </c>
    </row>
    <row r="72" spans="4:9" ht="20.100000000000001" customHeight="1">
      <c r="D72" s="10" t="s">
        <v>115</v>
      </c>
      <c r="E72" s="57">
        <v>-248837</v>
      </c>
      <c r="F72" s="57">
        <v>-351436</v>
      </c>
      <c r="G72" s="57">
        <v>-283899</v>
      </c>
      <c r="H72" s="57">
        <v>249502</v>
      </c>
      <c r="I72" s="4" t="s">
        <v>95</v>
      </c>
    </row>
    <row r="73" spans="4:9" ht="20.100000000000001" customHeight="1">
      <c r="D73" s="10" t="s">
        <v>116</v>
      </c>
      <c r="E73" s="57">
        <v>-79791</v>
      </c>
      <c r="F73" s="57">
        <v>1033431</v>
      </c>
      <c r="G73" s="57">
        <v>932612</v>
      </c>
      <c r="H73" s="57">
        <v>841556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46191</v>
      </c>
      <c r="G74" s="57">
        <v>1023</v>
      </c>
      <c r="H74" s="57">
        <v>30153</v>
      </c>
      <c r="I74" s="4" t="s">
        <v>64</v>
      </c>
    </row>
    <row r="75" spans="4:9" ht="20.100000000000001" customHeight="1">
      <c r="D75" s="10" t="s">
        <v>123</v>
      </c>
      <c r="E75" s="57">
        <v>-328628</v>
      </c>
      <c r="F75" s="57">
        <v>635804</v>
      </c>
      <c r="G75" s="57">
        <v>647690</v>
      </c>
      <c r="H75" s="57">
        <v>1060905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-328628</v>
      </c>
      <c r="F77" s="57">
        <v>635804</v>
      </c>
      <c r="G77" s="57">
        <v>647690</v>
      </c>
      <c r="H77" s="57">
        <v>647690</v>
      </c>
      <c r="I77" s="50" t="s">
        <v>199</v>
      </c>
    </row>
    <row r="78" spans="4:9" ht="20.100000000000001" customHeight="1">
      <c r="D78" s="10" t="s">
        <v>157</v>
      </c>
      <c r="E78" s="57">
        <v>6164</v>
      </c>
      <c r="F78" s="57">
        <v>16064</v>
      </c>
      <c r="G78" s="57">
        <v>15419</v>
      </c>
      <c r="H78" s="57">
        <v>40000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395</v>
      </c>
      <c r="F80" s="57">
        <v>12757</v>
      </c>
      <c r="G80" s="57">
        <v>13085</v>
      </c>
      <c r="H80" s="57">
        <v>25439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-335187</v>
      </c>
      <c r="F82" s="57">
        <v>561983</v>
      </c>
      <c r="G82" s="57">
        <v>574186</v>
      </c>
      <c r="H82" s="57">
        <v>950466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-335187</v>
      </c>
      <c r="F84" s="58">
        <v>561983</v>
      </c>
      <c r="G84" s="58">
        <v>574186</v>
      </c>
      <c r="H84" s="58">
        <v>950466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250011</v>
      </c>
      <c r="F88" s="56">
        <v>814566</v>
      </c>
      <c r="G88" s="56">
        <v>1084184</v>
      </c>
      <c r="H88" s="56">
        <v>1163846</v>
      </c>
      <c r="I88" s="3" t="s">
        <v>16</v>
      </c>
    </row>
    <row r="89" spans="4:9" ht="20.100000000000001" customHeight="1">
      <c r="D89" s="10" t="s">
        <v>43</v>
      </c>
      <c r="E89" s="57">
        <v>158969</v>
      </c>
      <c r="F89" s="57">
        <v>-656093</v>
      </c>
      <c r="G89" s="57">
        <v>-55593</v>
      </c>
      <c r="H89" s="57">
        <v>-135587</v>
      </c>
      <c r="I89" s="4" t="s">
        <v>17</v>
      </c>
    </row>
    <row r="90" spans="4:9" ht="20.100000000000001" customHeight="1">
      <c r="D90" s="10" t="s">
        <v>44</v>
      </c>
      <c r="E90" s="57">
        <v>536143</v>
      </c>
      <c r="F90" s="57">
        <v>420444</v>
      </c>
      <c r="G90" s="57">
        <v>394546</v>
      </c>
      <c r="H90" s="57">
        <v>530939</v>
      </c>
      <c r="I90" s="4" t="s">
        <v>18</v>
      </c>
    </row>
    <row r="91" spans="4:9" ht="20.100000000000001" customHeight="1">
      <c r="D91" s="10" t="s">
        <v>45</v>
      </c>
      <c r="E91" s="57">
        <v>-37922</v>
      </c>
      <c r="F91" s="57">
        <v>-328906</v>
      </c>
      <c r="G91" s="57">
        <v>-608571</v>
      </c>
      <c r="H91" s="57">
        <v>-475015</v>
      </c>
      <c r="I91" s="4" t="s">
        <v>19</v>
      </c>
    </row>
    <row r="92" spans="4:9" ht="20.100000000000001" customHeight="1">
      <c r="D92" s="21" t="s">
        <v>47</v>
      </c>
      <c r="E92" s="58">
        <v>907201</v>
      </c>
      <c r="F92" s="58">
        <v>250011</v>
      </c>
      <c r="G92" s="58">
        <v>814566</v>
      </c>
      <c r="H92" s="58">
        <v>1084183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55.862149334689377</v>
      </c>
      <c r="F96" s="22">
        <f>+F8*100/F10</f>
        <v>165.34673585588916</v>
      </c>
      <c r="G96" s="22">
        <f>+G8*100/G10</f>
        <v>281.97071785744555</v>
      </c>
      <c r="H96" s="22">
        <f>+H8*100/H10</f>
        <v>91.806181571627789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-6.4563830524928922E-2</v>
      </c>
      <c r="F97" s="13">
        <f>+F84/F10</f>
        <v>0.10824935086948817</v>
      </c>
      <c r="G97" s="13">
        <f>+G84/G10</f>
        <v>0.11059989675550316</v>
      </c>
      <c r="H97" s="13">
        <f>+H84/H10</f>
        <v>0.18307907449783881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0.05</v>
      </c>
      <c r="G98" s="13">
        <f>+G55/G10</f>
        <v>0.1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1.1230504896408786</v>
      </c>
      <c r="F99" s="13">
        <f>+F59/F10</f>
        <v>1.2095614805569039</v>
      </c>
      <c r="G99" s="13">
        <f>+G59/G10</f>
        <v>1.2197125719436932</v>
      </c>
      <c r="H99" s="13">
        <f>+H59/H10</f>
        <v>1.2117053448289146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-11.306640173992427</v>
      </c>
      <c r="F100" s="13">
        <f>+F11/F84</f>
        <v>8.3141376162624141</v>
      </c>
      <c r="G100" s="13">
        <f>+G11/G84</f>
        <v>16.817375554262902</v>
      </c>
      <c r="H100" s="13">
        <f>+H11/H84</f>
        <v>8.1931810290952019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5.5555555555555554</v>
      </c>
      <c r="G101" s="13">
        <f>+G55*100/G11</f>
        <v>5.3763440860215059</v>
      </c>
      <c r="H101" s="13">
        <f>+H55*100/H11</f>
        <v>10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46.189653423680078</v>
      </c>
      <c r="G102" s="13">
        <f>+G55*100/G84</f>
        <v>90.415997603564009</v>
      </c>
      <c r="H102" s="13">
        <f>+H55*100/H84</f>
        <v>81.931810290952015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0.65001529916382861</v>
      </c>
      <c r="F103" s="23">
        <f>+F11/F59</f>
        <v>0.74407131383319502</v>
      </c>
      <c r="G103" s="23">
        <f>+G11/G59</f>
        <v>1.524949437092352</v>
      </c>
      <c r="H103" s="23">
        <f>+H11/H59</f>
        <v>1.2379247202312134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44.943577683290869</v>
      </c>
      <c r="F105" s="30">
        <f>+F67*100/F65</f>
        <v>21.51593979092647</v>
      </c>
      <c r="G105" s="30" t="s">
        <v>204</v>
      </c>
      <c r="H105" s="30">
        <f>+H67*100/H65</f>
        <v>100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-93.339809189467076</v>
      </c>
      <c r="F106" s="31">
        <f>+F75*100/F65</f>
        <v>181.15261113976129</v>
      </c>
      <c r="G106" s="31" t="s">
        <v>204</v>
      </c>
      <c r="H106" s="31">
        <f>+H75*100/H65</f>
        <v>166.03673480886067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-95.202753943029506</v>
      </c>
      <c r="F107" s="31">
        <f>+F82*100/F65</f>
        <v>160.11960897722642</v>
      </c>
      <c r="G107" s="31" t="s">
        <v>204</v>
      </c>
      <c r="H107" s="31">
        <f>+H82*100/H65</f>
        <v>148.75250016433006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-4.1484042752003676</v>
      </c>
      <c r="F108" s="31">
        <f>(F82+F76)*100/F30</f>
        <v>6.5194646127953115</v>
      </c>
      <c r="G108" s="31">
        <f>(G82+G76)*100/G30</f>
        <v>6.2275720054810915</v>
      </c>
      <c r="H108" s="31">
        <f>(H82+H76)*100/H30</f>
        <v>10.242728480286811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-5.7489695361403301</v>
      </c>
      <c r="F109" s="29">
        <f>+F84*100/F59</f>
        <v>8.9494707470056181</v>
      </c>
      <c r="G109" s="29">
        <f>+G84*100/G59</f>
        <v>9.0677016290202577</v>
      </c>
      <c r="H109" s="29">
        <f>+H84*100/H59</f>
        <v>15.109207471861771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27.840906981297547</v>
      </c>
      <c r="F111" s="22">
        <f>+F43*100/F30</f>
        <v>27.152512175352452</v>
      </c>
      <c r="G111" s="22">
        <f>+G43*100/G30</f>
        <v>31.321383739068132</v>
      </c>
      <c r="H111" s="22">
        <f>+H43*100/H30</f>
        <v>32.20869791243463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72.15909301870245</v>
      </c>
      <c r="F112" s="13">
        <f>+F59*100/F30</f>
        <v>72.847487824647544</v>
      </c>
      <c r="G112" s="13">
        <f>+G59*100/G30</f>
        <v>68.678616260931861</v>
      </c>
      <c r="H112" s="13">
        <f>+H59*100/H30</f>
        <v>67.79130208756537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4.3574414640177569E-2</v>
      </c>
      <c r="F115" s="22">
        <f>+F65/F30</f>
        <v>4.0716216173888896E-2</v>
      </c>
      <c r="G115" s="22">
        <f>+G65/G30</f>
        <v>0</v>
      </c>
      <c r="H115" s="22">
        <f>+H65/H30</f>
        <v>6.8857521513732214E-2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0.43265140101699995</v>
      </c>
      <c r="F116" s="13">
        <f>+F65/F28</f>
        <v>0.40206867003922431</v>
      </c>
      <c r="G116" s="13">
        <f>+G65/G28</f>
        <v>0</v>
      </c>
      <c r="H116" s="13">
        <f>+H65/H28</f>
        <v>0.83282782531624122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0.53084083685642092</v>
      </c>
      <c r="F117" s="23">
        <f>+F65/F120</f>
        <v>4.8484852670985923</v>
      </c>
      <c r="G117" s="23">
        <f>+G65/G120</f>
        <v>0</v>
      </c>
      <c r="H117" s="23">
        <f>+H65/H120</f>
        <v>0.64311444868183065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1.9035110901625723</v>
      </c>
      <c r="F119" s="59">
        <f>+F23/F39</f>
        <v>1.1000633093366066</v>
      </c>
      <c r="G119" s="59">
        <f>+G23/G39</f>
        <v>1.4118515876540223</v>
      </c>
      <c r="H119" s="59">
        <f>+H23/H39</f>
        <v>2.2041062919027929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663244</v>
      </c>
      <c r="F120" s="58">
        <f>+F23-F39</f>
        <v>72389</v>
      </c>
      <c r="G120" s="58">
        <f>+G23-G39</f>
        <v>466508</v>
      </c>
      <c r="H120" s="58">
        <f>+H23-H39</f>
        <v>993537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2010-10-07T10:19:31Z</dcterms:modified>
</cp:coreProperties>
</file>